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juschule.sharepoint.com/sites/GRP2021/Documents partages/Parcours/"/>
    </mc:Choice>
  </mc:AlternateContent>
  <xr:revisionPtr revIDLastSave="21" documentId="8_{09C99D12-48CC-4FEE-882E-A04F453A5FCD}" xr6:coauthVersionLast="47" xr6:coauthVersionMax="47" xr10:uidLastSave="{AFC24468-2F10-46ED-BC8A-E485B1FA9EC1}"/>
  <bookViews>
    <workbookView xWindow="-120" yWindow="-120" windowWidth="20730" windowHeight="10545" xr2:uid="{07096773-62D1-4C51-92DE-3524E9D1D82E}"/>
  </bookViews>
  <sheets>
    <sheet name="Tableau_Info_Generale_Gel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D22" i="1"/>
  <c r="C22" i="1"/>
  <c r="B22" i="1"/>
  <c r="J21" i="1"/>
  <c r="I21" i="1"/>
  <c r="H21" i="1"/>
  <c r="G21" i="1"/>
  <c r="F21" i="1"/>
  <c r="D21" i="1"/>
  <c r="C21" i="1"/>
  <c r="B21" i="1"/>
  <c r="K20" i="1"/>
  <c r="J20" i="1"/>
  <c r="I20" i="1"/>
  <c r="H20" i="1"/>
  <c r="G20" i="1"/>
  <c r="F20" i="1"/>
  <c r="D20" i="1"/>
  <c r="C20" i="1"/>
  <c r="B20" i="1"/>
  <c r="J19" i="1"/>
  <c r="I19" i="1"/>
  <c r="H19" i="1"/>
  <c r="G19" i="1"/>
  <c r="F19" i="1"/>
  <c r="D19" i="1"/>
  <c r="C19" i="1"/>
  <c r="B19" i="1"/>
  <c r="J18" i="1"/>
  <c r="I18" i="1"/>
  <c r="H18" i="1"/>
  <c r="G18" i="1"/>
  <c r="F18" i="1"/>
  <c r="D18" i="1"/>
  <c r="C18" i="1"/>
  <c r="B18" i="1"/>
  <c r="J17" i="1"/>
  <c r="I17" i="1"/>
  <c r="H17" i="1"/>
  <c r="G17" i="1"/>
  <c r="F17" i="1"/>
  <c r="D17" i="1"/>
  <c r="C17" i="1"/>
  <c r="B17" i="1"/>
  <c r="K16" i="1"/>
  <c r="J16" i="1"/>
  <c r="I16" i="1"/>
  <c r="H16" i="1"/>
  <c r="G16" i="1"/>
  <c r="F16" i="1"/>
  <c r="D16" i="1"/>
  <c r="C16" i="1"/>
  <c r="B16" i="1"/>
  <c r="J15" i="1"/>
  <c r="I15" i="1"/>
  <c r="H15" i="1"/>
  <c r="G15" i="1"/>
  <c r="F15" i="1"/>
  <c r="D15" i="1"/>
  <c r="C15" i="1"/>
  <c r="B15" i="1"/>
  <c r="J14" i="1"/>
  <c r="I14" i="1"/>
  <c r="H14" i="1"/>
  <c r="G14" i="1"/>
  <c r="F14" i="1"/>
  <c r="D14" i="1"/>
  <c r="C14" i="1"/>
  <c r="B14" i="1"/>
  <c r="J13" i="1"/>
  <c r="I13" i="1"/>
  <c r="H13" i="1"/>
  <c r="G13" i="1"/>
  <c r="F13" i="1"/>
  <c r="D13" i="1"/>
  <c r="C13" i="1"/>
  <c r="B13" i="1"/>
  <c r="J12" i="1"/>
  <c r="I12" i="1"/>
  <c r="H12" i="1"/>
  <c r="G12" i="1"/>
  <c r="F12" i="1"/>
  <c r="D12" i="1"/>
  <c r="C12" i="1"/>
  <c r="B12" i="1"/>
  <c r="J11" i="1"/>
  <c r="I11" i="1"/>
  <c r="H11" i="1"/>
  <c r="G11" i="1"/>
  <c r="F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D9" i="1"/>
  <c r="C9" i="1"/>
  <c r="B9" i="1"/>
  <c r="J8" i="1"/>
  <c r="I8" i="1"/>
  <c r="H8" i="1"/>
  <c r="G8" i="1"/>
  <c r="F8" i="1"/>
  <c r="D8" i="1"/>
  <c r="C8" i="1"/>
  <c r="B8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<sst xmlns="http://schemas.openxmlformats.org/spreadsheetml/2006/main" count="39" uniqueCount="30">
  <si>
    <t>Tableau du paragraphe 2.2 du Plan de sécurité</t>
  </si>
  <si>
    <t>Sites</t>
  </si>
  <si>
    <t>Km</t>
  </si>
  <si>
    <t>Altitude</t>
  </si>
  <si>
    <t>Ravitaillement</t>
  </si>
  <si>
    <t>Dénivelé partiel</t>
  </si>
  <si>
    <t>Cumul
dénivelés
positifs</t>
  </si>
  <si>
    <t>Cumul
dénivelés
négatifs</t>
  </si>
  <si>
    <t>Premier
coureur</t>
  </si>
  <si>
    <t>Dernier
coureur</t>
  </si>
  <si>
    <t>Barrières
horaires</t>
  </si>
  <si>
    <t>Refueling</t>
  </si>
  <si>
    <t>Partial difference</t>
  </si>
  <si>
    <t>Cumulative elevation gain</t>
  </si>
  <si>
    <t>Cumulative negative gain</t>
  </si>
  <si>
    <t>First runner</t>
  </si>
  <si>
    <t>Last runner</t>
  </si>
  <si>
    <t>Time Barriers</t>
  </si>
  <si>
    <t>Sitios</t>
  </si>
  <si>
    <t>Altitud</t>
  </si>
  <si>
    <t>Repostaje</t>
  </si>
  <si>
    <t>Diferencia parcial</t>
  </si>
  <si>
    <t>Ganancia de elevación acumulada</t>
  </si>
  <si>
    <t>Diferencias de altura acumuladas</t>
  </si>
  <si>
    <t>Primer corredor</t>
  </si>
  <si>
    <t>Ultimo corredor</t>
  </si>
  <si>
    <t>Barreras del tiempo</t>
  </si>
  <si>
    <t>Check Point</t>
  </si>
  <si>
    <t>CP</t>
  </si>
  <si>
    <t>C/Petit 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</si>
</sst>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1" fillId="2" borderId="1" xfId="1" applyFill="1" applyBorder="1"/>
    <xf numFmtId="164" fontId="1" fillId="2" borderId="1" xfId="1" applyNumberFormat="1" applyFill="1" applyBorder="1"/>
    <xf numFmtId="1" fontId="1" fillId="2" borderId="1" xfId="1" applyNumberFormat="1" applyFill="1" applyBorder="1"/>
    <xf numFmtId="165" fontId="1" fillId="2" borderId="1" xfId="1" applyNumberFormat="1" applyFill="1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Normal 2 3" xfId="1" xr:uid="{F946F252-6936-458F-9824-D122EC2695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raires%20&#233;ditio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générales"/>
      <sheetName val="Ultra 220_2021"/>
      <sheetName val="Ultra 160_2021"/>
      <sheetName val="Ultra 160 Secours"/>
      <sheetName val="TDC_2021"/>
      <sheetName val="Grand 80"/>
      <sheetName val="Grand 80 par Bonida"/>
      <sheetName val="TDM_2021"/>
      <sheetName val="Gela 40 (ravito passerelle)"/>
      <sheetName val="Marathon 40"/>
      <sheetName val="Gela 40 2020"/>
      <sheetName val="Tableau_Info_Generale_Ultra 220"/>
      <sheetName val="Tableau_Info_Generale_Ultra 160"/>
      <sheetName val="Tableau_Info_Generale_120"/>
      <sheetName val="Tableau_Info_Generale_Grand"/>
      <sheetName val="Tableau_Info_Generale_TDM"/>
      <sheetName val="Tableau_Info_Generale_Gela"/>
      <sheetName val="Tableau_Info_Generale_Marathon"/>
      <sheetName val="Tableau_Temps_Passage_Ultra_220"/>
      <sheetName val="Tableau_Temps_Passage_Ultra_160"/>
      <sheetName val="Tableau_Temps_Passage_Cirques"/>
      <sheetName val="Tableau_Temps_Passage_Grand"/>
      <sheetName val="Tableau_Temps_Passage_TDM"/>
      <sheetName val="Tableau_Temps_Passage_Neouviell"/>
      <sheetName val="Tableau_Temps_Passage_P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Piau</v>
          </cell>
          <cell r="C4">
            <v>0</v>
          </cell>
          <cell r="D4">
            <v>1859</v>
          </cell>
          <cell r="E4" t="str">
            <v>C/Départ</v>
          </cell>
          <cell r="G4">
            <v>0</v>
          </cell>
          <cell r="H4">
            <v>0</v>
          </cell>
          <cell r="N4">
            <v>44429.270833333336</v>
          </cell>
          <cell r="Z4">
            <v>44429.270833333336</v>
          </cell>
        </row>
        <row r="5">
          <cell r="A5" t="str">
            <v>Bas Piau</v>
          </cell>
          <cell r="C5">
            <v>0.81702000000000008</v>
          </cell>
          <cell r="D5">
            <v>1756</v>
          </cell>
          <cell r="F5">
            <v>-103</v>
          </cell>
          <cell r="G5">
            <v>0</v>
          </cell>
          <cell r="H5">
            <v>103</v>
          </cell>
          <cell r="N5">
            <v>44429.272753788558</v>
          </cell>
          <cell r="Z5">
            <v>44429.275741889011</v>
          </cell>
        </row>
        <row r="6">
          <cell r="A6" t="str">
            <v>Sommet Piau</v>
          </cell>
          <cell r="C6">
            <v>5.7119999999999997</v>
          </cell>
          <cell r="D6">
            <v>2530</v>
          </cell>
          <cell r="F6">
            <v>774</v>
          </cell>
          <cell r="G6">
            <v>774</v>
          </cell>
          <cell r="H6">
            <v>103</v>
          </cell>
          <cell r="N6">
            <v>44429.293601120167</v>
          </cell>
          <cell r="Z6">
            <v>44429.329114487358</v>
          </cell>
        </row>
        <row r="7">
          <cell r="A7" t="str">
            <v>Piau</v>
          </cell>
          <cell r="C7">
            <v>8.67</v>
          </cell>
          <cell r="D7">
            <v>1859</v>
          </cell>
          <cell r="E7" t="str">
            <v>C/eau</v>
          </cell>
          <cell r="F7">
            <v>-671</v>
          </cell>
          <cell r="G7">
            <v>774</v>
          </cell>
          <cell r="H7">
            <v>774</v>
          </cell>
          <cell r="N7">
            <v>44429.301834055332</v>
          </cell>
          <cell r="Z7">
            <v>44429.350585018001</v>
          </cell>
          <cell r="AC7">
            <v>0.35416666666666669</v>
          </cell>
        </row>
        <row r="8">
          <cell r="A8" t="str">
            <v>Pont D118</v>
          </cell>
          <cell r="C8">
            <v>10.71</v>
          </cell>
          <cell r="D8">
            <v>1410</v>
          </cell>
          <cell r="F8">
            <v>-449</v>
          </cell>
          <cell r="G8">
            <v>774</v>
          </cell>
          <cell r="H8">
            <v>1223</v>
          </cell>
          <cell r="N8">
            <v>44429.308207486945</v>
          </cell>
          <cell r="Z8">
            <v>44429.367330317153</v>
          </cell>
        </row>
        <row r="10">
          <cell r="A10" t="str">
            <v>Pont de la Neste</v>
          </cell>
          <cell r="C10">
            <v>13.056000000000001</v>
          </cell>
          <cell r="D10">
            <v>1340</v>
          </cell>
          <cell r="F10">
            <v>-93</v>
          </cell>
          <cell r="G10">
            <v>797</v>
          </cell>
          <cell r="H10">
            <v>1316</v>
          </cell>
          <cell r="N10">
            <v>44429.313965182606</v>
          </cell>
          <cell r="Z10">
            <v>44429.382565992099</v>
          </cell>
        </row>
        <row r="11">
          <cell r="A11" t="str">
            <v>Vierge</v>
          </cell>
          <cell r="C11">
            <v>14.382</v>
          </cell>
          <cell r="D11">
            <v>1450</v>
          </cell>
          <cell r="F11">
            <v>110</v>
          </cell>
          <cell r="G11">
            <v>907</v>
          </cell>
          <cell r="H11">
            <v>1316</v>
          </cell>
          <cell r="N11">
            <v>44429.31933822354</v>
          </cell>
          <cell r="Z11">
            <v>44429.396841146568</v>
          </cell>
        </row>
        <row r="12">
          <cell r="A12" t="str">
            <v>Passerelle</v>
          </cell>
          <cell r="C12">
            <v>16.422000000000001</v>
          </cell>
          <cell r="D12">
            <v>1715</v>
          </cell>
          <cell r="F12">
            <v>265</v>
          </cell>
          <cell r="G12">
            <v>1172</v>
          </cell>
          <cell r="H12">
            <v>1316</v>
          </cell>
          <cell r="N12">
            <v>44429.329517511367</v>
          </cell>
          <cell r="Z12">
            <v>44429.424021592575</v>
          </cell>
        </row>
        <row r="13">
          <cell r="A13" t="str">
            <v>Hourquette des Aiguillettes</v>
          </cell>
          <cell r="C13">
            <v>18.87</v>
          </cell>
          <cell r="D13">
            <v>2237</v>
          </cell>
          <cell r="F13">
            <v>522</v>
          </cell>
          <cell r="G13">
            <v>1694</v>
          </cell>
          <cell r="H13">
            <v>1316</v>
          </cell>
          <cell r="N13">
            <v>44429.34586907069</v>
          </cell>
          <cell r="Z13">
            <v>44429.46810677537</v>
          </cell>
        </row>
        <row r="14">
          <cell r="A14" t="str">
            <v>Tunnel de Bielsa</v>
          </cell>
          <cell r="C14">
            <v>20.706</v>
          </cell>
          <cell r="D14">
            <v>1821</v>
          </cell>
          <cell r="F14">
            <v>-416</v>
          </cell>
          <cell r="G14">
            <v>1694</v>
          </cell>
          <cell r="H14">
            <v>1732</v>
          </cell>
          <cell r="N14">
            <v>44429.352548956012</v>
          </cell>
          <cell r="Z14">
            <v>44429.486405632342</v>
          </cell>
          <cell r="AC14">
            <v>0.48958333333333331</v>
          </cell>
        </row>
        <row r="15">
          <cell r="A15" t="str">
            <v>Port de Bielsa</v>
          </cell>
          <cell r="C15">
            <v>23.052000000000003</v>
          </cell>
          <cell r="D15">
            <v>2428</v>
          </cell>
          <cell r="F15">
            <v>607</v>
          </cell>
          <cell r="G15">
            <v>2301</v>
          </cell>
          <cell r="H15">
            <v>1732</v>
          </cell>
          <cell r="N15">
            <v>44429.370684720488</v>
          </cell>
          <cell r="Z15">
            <v>44429.536416797309</v>
          </cell>
        </row>
        <row r="16">
          <cell r="A16" t="str">
            <v>Circo de Pinarra</v>
          </cell>
          <cell r="C16">
            <v>24.48</v>
          </cell>
          <cell r="D16">
            <v>2160</v>
          </cell>
          <cell r="F16">
            <v>-268</v>
          </cell>
          <cell r="G16">
            <v>2301</v>
          </cell>
          <cell r="H16">
            <v>2000</v>
          </cell>
          <cell r="N16">
            <v>44429.375708658772</v>
          </cell>
          <cell r="Z16">
            <v>44429.550529423286</v>
          </cell>
        </row>
        <row r="17">
          <cell r="A17" t="str">
            <v>Port Vieux</v>
          </cell>
          <cell r="C17">
            <v>25.806000000000001</v>
          </cell>
          <cell r="D17">
            <v>2384</v>
          </cell>
          <cell r="F17">
            <v>224</v>
          </cell>
          <cell r="G17">
            <v>2525</v>
          </cell>
          <cell r="H17">
            <v>2000</v>
          </cell>
          <cell r="N17">
            <v>44429.383719119665</v>
          </cell>
          <cell r="Z17">
            <v>44429.57314889667</v>
          </cell>
        </row>
        <row r="18">
          <cell r="A18" t="str">
            <v>Passerelle</v>
          </cell>
          <cell r="C18">
            <v>30.803999999999998</v>
          </cell>
          <cell r="D18">
            <v>1715</v>
          </cell>
          <cell r="F18">
            <v>-669</v>
          </cell>
          <cell r="G18">
            <v>2525</v>
          </cell>
          <cell r="H18">
            <v>2669</v>
          </cell>
          <cell r="N18">
            <v>44429.401748816803</v>
          </cell>
          <cell r="Z18">
            <v>44429.624490449671</v>
          </cell>
          <cell r="AC18">
            <v>0.63541666666666663</v>
          </cell>
        </row>
        <row r="19">
          <cell r="A19" t="str">
            <v>Hourquette de Chermentas</v>
          </cell>
          <cell r="C19">
            <v>37.841999999999999</v>
          </cell>
          <cell r="D19">
            <v>2445</v>
          </cell>
          <cell r="F19">
            <v>730</v>
          </cell>
          <cell r="G19">
            <v>3355</v>
          </cell>
          <cell r="H19">
            <v>2769</v>
          </cell>
          <cell r="N19">
            <v>44429.441861342442</v>
          </cell>
          <cell r="Z19">
            <v>44429.74096615077</v>
          </cell>
        </row>
        <row r="20">
          <cell r="A20" t="str">
            <v>Cabane de Badet</v>
          </cell>
          <cell r="C20">
            <v>39.677999999999997</v>
          </cell>
          <cell r="D20">
            <v>2095</v>
          </cell>
          <cell r="F20">
            <v>-350</v>
          </cell>
          <cell r="G20">
            <v>3355</v>
          </cell>
          <cell r="H20">
            <v>3119</v>
          </cell>
          <cell r="N20">
            <v>44429.448762793189</v>
          </cell>
          <cell r="Z20">
            <v>44429.761959263436</v>
          </cell>
        </row>
        <row r="21">
          <cell r="A21" t="str">
            <v>Piau</v>
          </cell>
          <cell r="C21">
            <v>43.146000000000001</v>
          </cell>
          <cell r="D21">
            <v>1859</v>
          </cell>
          <cell r="E21" t="str">
            <v>C/Petit Rav</v>
          </cell>
          <cell r="F21">
            <v>-236</v>
          </cell>
          <cell r="G21">
            <v>3355</v>
          </cell>
          <cell r="H21">
            <v>3355</v>
          </cell>
          <cell r="N21">
            <v>44429.458470409409</v>
          </cell>
          <cell r="Z21">
            <v>44429.791733400692</v>
          </cell>
          <cell r="AC21">
            <v>0.79166666666666663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7E702-2A3E-4668-B63F-A32104AA48BE}">
  <dimension ref="A1:K23"/>
  <sheetViews>
    <sheetView tabSelected="1" topLeftCell="A7" zoomScale="80" workbookViewId="0">
      <selection activeCell="E28" sqref="E28"/>
    </sheetView>
  </sheetViews>
  <sheetFormatPr baseColWidth="10" defaultColWidth="10.85546875" defaultRowHeight="12.75" x14ac:dyDescent="0.2"/>
  <cols>
    <col min="1" max="1" width="10.85546875" style="1"/>
    <col min="2" max="2" width="23.85546875" style="1" customWidth="1"/>
    <col min="3" max="3" width="6.140625" style="1" customWidth="1"/>
    <col min="4" max="4" width="7.140625" style="1" customWidth="1"/>
    <col min="5" max="5" width="12.28515625" style="1" customWidth="1"/>
    <col min="6" max="6" width="8.28515625" style="1" customWidth="1"/>
    <col min="7" max="7" width="9.5703125" style="1" customWidth="1"/>
    <col min="8" max="8" width="9.140625" style="1" customWidth="1"/>
    <col min="9" max="9" width="7.7109375" style="1" customWidth="1"/>
    <col min="10" max="10" width="8.140625" style="1" customWidth="1"/>
    <col min="11" max="11" width="9.7109375" style="1" customWidth="1"/>
    <col min="12" max="16384" width="10.85546875" style="1"/>
  </cols>
  <sheetData>
    <row r="1" spans="1:11" x14ac:dyDescent="0.2">
      <c r="A1" s="1" t="s">
        <v>0</v>
      </c>
    </row>
    <row r="4" spans="1:11" ht="51.75" x14ac:dyDescent="0.25">
      <c r="A4" s="8" t="s">
        <v>27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ht="51.75" x14ac:dyDescent="0.25">
      <c r="A5" s="8" t="s">
        <v>27</v>
      </c>
      <c r="B5" s="2" t="s">
        <v>1</v>
      </c>
      <c r="C5" s="2" t="s">
        <v>2</v>
      </c>
      <c r="D5" s="2" t="s">
        <v>3</v>
      </c>
      <c r="E5" s="2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</row>
    <row r="6" spans="1:11" ht="50.45" customHeight="1" x14ac:dyDescent="0.25">
      <c r="A6" s="8" t="s">
        <v>27</v>
      </c>
      <c r="B6" s="2" t="s">
        <v>18</v>
      </c>
      <c r="C6" s="2" t="s">
        <v>2</v>
      </c>
      <c r="D6" s="2" t="s">
        <v>19</v>
      </c>
      <c r="E6" s="2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</row>
    <row r="7" spans="1:11" ht="15" x14ac:dyDescent="0.25">
      <c r="A7" s="8"/>
      <c r="B7" s="4" t="str">
        <f>'[1]Gela 40 (ravito passerelle)'!A4</f>
        <v>Piau</v>
      </c>
      <c r="C7" s="5">
        <f>'[1]Gela 40 (ravito passerelle)'!C4</f>
        <v>0</v>
      </c>
      <c r="D7" s="6">
        <f>'[1]Gela 40 (ravito passerelle)'!D4</f>
        <v>1859</v>
      </c>
      <c r="E7" s="4" t="str">
        <f>'[1]Gela 40 (ravito passerelle)'!E4</f>
        <v>C/Départ</v>
      </c>
      <c r="F7" s="6">
        <f>'[1]Gela 40 (ravito passerelle)'!F4</f>
        <v>0</v>
      </c>
      <c r="G7" s="6">
        <f>'[1]Gela 40 (ravito passerelle)'!G4</f>
        <v>0</v>
      </c>
      <c r="H7" s="6">
        <f>'[1]Gela 40 (ravito passerelle)'!H4</f>
        <v>0</v>
      </c>
      <c r="I7" s="7">
        <f>'[1]Gela 40 (ravito passerelle)'!N4</f>
        <v>44429.270833333336</v>
      </c>
      <c r="J7" s="7">
        <f>'[1]Gela 40 (ravito passerelle)'!Z4</f>
        <v>44429.270833333336</v>
      </c>
      <c r="K7" s="7">
        <f>'[1]Gela 40 (ravito passerelle)'!AC4</f>
        <v>0</v>
      </c>
    </row>
    <row r="8" spans="1:11" ht="15" x14ac:dyDescent="0.25">
      <c r="A8" s="8"/>
      <c r="B8" s="4" t="str">
        <f>'[1]Gela 40 (ravito passerelle)'!A5</f>
        <v>Bas Piau</v>
      </c>
      <c r="C8" s="5">
        <f>'[1]Gela 40 (ravito passerelle)'!C5</f>
        <v>0.81702000000000008</v>
      </c>
      <c r="D8" s="6">
        <f>'[1]Gela 40 (ravito passerelle)'!D5</f>
        <v>1756</v>
      </c>
      <c r="E8" s="4"/>
      <c r="F8" s="6">
        <f>'[1]Gela 40 (ravito passerelle)'!F5</f>
        <v>-103</v>
      </c>
      <c r="G8" s="6">
        <f>'[1]Gela 40 (ravito passerelle)'!G5</f>
        <v>0</v>
      </c>
      <c r="H8" s="6">
        <f>'[1]Gela 40 (ravito passerelle)'!H5</f>
        <v>103</v>
      </c>
      <c r="I8" s="7">
        <f>'[1]Gela 40 (ravito passerelle)'!N5</f>
        <v>44429.272753788558</v>
      </c>
      <c r="J8" s="7">
        <f>'[1]Gela 40 (ravito passerelle)'!Z5</f>
        <v>44429.275741889011</v>
      </c>
      <c r="K8" s="7"/>
    </row>
    <row r="9" spans="1:11" ht="15" x14ac:dyDescent="0.25">
      <c r="A9" s="8"/>
      <c r="B9" s="4" t="str">
        <f>'[1]Gela 40 (ravito passerelle)'!A6</f>
        <v>Sommet Piau</v>
      </c>
      <c r="C9" s="5">
        <f>'[1]Gela 40 (ravito passerelle)'!C6</f>
        <v>5.7119999999999997</v>
      </c>
      <c r="D9" s="6">
        <f>'[1]Gela 40 (ravito passerelle)'!D6</f>
        <v>2530</v>
      </c>
      <c r="E9" s="4"/>
      <c r="F9" s="6">
        <f>'[1]Gela 40 (ravito passerelle)'!F6</f>
        <v>774</v>
      </c>
      <c r="G9" s="6">
        <f>'[1]Gela 40 (ravito passerelle)'!G6</f>
        <v>774</v>
      </c>
      <c r="H9" s="6">
        <f>'[1]Gela 40 (ravito passerelle)'!H6</f>
        <v>103</v>
      </c>
      <c r="I9" s="7">
        <f>'[1]Gela 40 (ravito passerelle)'!N6</f>
        <v>44429.293601120167</v>
      </c>
      <c r="J9" s="7">
        <f>'[1]Gela 40 (ravito passerelle)'!Z6</f>
        <v>44429.329114487358</v>
      </c>
      <c r="K9" s="7"/>
    </row>
    <row r="10" spans="1:11" ht="15" x14ac:dyDescent="0.25">
      <c r="A10" s="8" t="s">
        <v>28</v>
      </c>
      <c r="B10" s="4" t="str">
        <f>'[1]Gela 40 (ravito passerelle)'!A7</f>
        <v>Piau</v>
      </c>
      <c r="C10" s="5">
        <f>'[1]Gela 40 (ravito passerelle)'!C7</f>
        <v>8.67</v>
      </c>
      <c r="D10" s="6">
        <f>'[1]Gela 40 (ravito passerelle)'!D7</f>
        <v>1859</v>
      </c>
      <c r="E10" s="4" t="str">
        <f>'[1]Gela 40 (ravito passerelle)'!E7</f>
        <v>C/eau</v>
      </c>
      <c r="F10" s="6">
        <f>'[1]Gela 40 (ravito passerelle)'!F7</f>
        <v>-671</v>
      </c>
      <c r="G10" s="6">
        <f>'[1]Gela 40 (ravito passerelle)'!G7</f>
        <v>774</v>
      </c>
      <c r="H10" s="6">
        <f>'[1]Gela 40 (ravito passerelle)'!H7</f>
        <v>774</v>
      </c>
      <c r="I10" s="7">
        <f>'[1]Gela 40 (ravito passerelle)'!N7</f>
        <v>44429.301834055332</v>
      </c>
      <c r="J10" s="7">
        <f>'[1]Gela 40 (ravito passerelle)'!Z7</f>
        <v>44429.350585018001</v>
      </c>
      <c r="K10" s="7">
        <f>'[1]Gela 40 (ravito passerelle)'!AC7</f>
        <v>0.35416666666666669</v>
      </c>
    </row>
    <row r="11" spans="1:11" ht="15" x14ac:dyDescent="0.25">
      <c r="A11" s="8"/>
      <c r="B11" s="4" t="str">
        <f>'[1]Gela 40 (ravito passerelle)'!A8</f>
        <v>Pont D118</v>
      </c>
      <c r="C11" s="5">
        <f>'[1]Gela 40 (ravito passerelle)'!C8</f>
        <v>10.71</v>
      </c>
      <c r="D11" s="6">
        <f>'[1]Gela 40 (ravito passerelle)'!D8</f>
        <v>1410</v>
      </c>
      <c r="E11" s="4"/>
      <c r="F11" s="6">
        <f>'[1]Gela 40 (ravito passerelle)'!F8</f>
        <v>-449</v>
      </c>
      <c r="G11" s="6">
        <f>'[1]Gela 40 (ravito passerelle)'!G8</f>
        <v>774</v>
      </c>
      <c r="H11" s="6">
        <f>'[1]Gela 40 (ravito passerelle)'!H8</f>
        <v>1223</v>
      </c>
      <c r="I11" s="7">
        <f>'[1]Gela 40 (ravito passerelle)'!N8</f>
        <v>44429.308207486945</v>
      </c>
      <c r="J11" s="7">
        <f>'[1]Gela 40 (ravito passerelle)'!Z8</f>
        <v>44429.367330317153</v>
      </c>
      <c r="K11" s="7"/>
    </row>
    <row r="12" spans="1:11" ht="15" x14ac:dyDescent="0.25">
      <c r="A12" s="8"/>
      <c r="B12" s="4" t="str">
        <f>'[1]Gela 40 (ravito passerelle)'!A10</f>
        <v>Pont de la Neste</v>
      </c>
      <c r="C12" s="5">
        <f>'[1]Gela 40 (ravito passerelle)'!C10</f>
        <v>13.056000000000001</v>
      </c>
      <c r="D12" s="6">
        <f>'[1]Gela 40 (ravito passerelle)'!D10</f>
        <v>1340</v>
      </c>
      <c r="E12" s="4"/>
      <c r="F12" s="6">
        <f>'[1]Gela 40 (ravito passerelle)'!F10</f>
        <v>-93</v>
      </c>
      <c r="G12" s="6">
        <f>'[1]Gela 40 (ravito passerelle)'!G10</f>
        <v>797</v>
      </c>
      <c r="H12" s="6">
        <f>'[1]Gela 40 (ravito passerelle)'!H10</f>
        <v>1316</v>
      </c>
      <c r="I12" s="7">
        <f>'[1]Gela 40 (ravito passerelle)'!N10</f>
        <v>44429.313965182606</v>
      </c>
      <c r="J12" s="7">
        <f>'[1]Gela 40 (ravito passerelle)'!Z10</f>
        <v>44429.382565992099</v>
      </c>
      <c r="K12" s="7"/>
    </row>
    <row r="13" spans="1:11" ht="15" x14ac:dyDescent="0.25">
      <c r="A13" s="8"/>
      <c r="B13" s="4" t="str">
        <f>'[1]Gela 40 (ravito passerelle)'!A11</f>
        <v>Vierge</v>
      </c>
      <c r="C13" s="5">
        <f>'[1]Gela 40 (ravito passerelle)'!C11</f>
        <v>14.382</v>
      </c>
      <c r="D13" s="6">
        <f>'[1]Gela 40 (ravito passerelle)'!D11</f>
        <v>1450</v>
      </c>
      <c r="E13" s="4"/>
      <c r="F13" s="6">
        <f>'[1]Gela 40 (ravito passerelle)'!F11</f>
        <v>110</v>
      </c>
      <c r="G13" s="6">
        <f>'[1]Gela 40 (ravito passerelle)'!G11</f>
        <v>907</v>
      </c>
      <c r="H13" s="6">
        <f>'[1]Gela 40 (ravito passerelle)'!H11</f>
        <v>1316</v>
      </c>
      <c r="I13" s="7">
        <f>'[1]Gela 40 (ravito passerelle)'!N11</f>
        <v>44429.31933822354</v>
      </c>
      <c r="J13" s="7">
        <f>'[1]Gela 40 (ravito passerelle)'!Z11</f>
        <v>44429.396841146568</v>
      </c>
      <c r="K13" s="7"/>
    </row>
    <row r="14" spans="1:11" ht="15" x14ac:dyDescent="0.25">
      <c r="A14" s="8"/>
      <c r="B14" s="4" t="str">
        <f>'[1]Gela 40 (ravito passerelle)'!A12</f>
        <v>Passerelle</v>
      </c>
      <c r="C14" s="5">
        <f>'[1]Gela 40 (ravito passerelle)'!C12</f>
        <v>16.422000000000001</v>
      </c>
      <c r="D14" s="6">
        <f>'[1]Gela 40 (ravito passerelle)'!D12</f>
        <v>1715</v>
      </c>
      <c r="E14" s="4"/>
      <c r="F14" s="6">
        <f>'[1]Gela 40 (ravito passerelle)'!F12</f>
        <v>265</v>
      </c>
      <c r="G14" s="6">
        <f>'[1]Gela 40 (ravito passerelle)'!G12</f>
        <v>1172</v>
      </c>
      <c r="H14" s="6">
        <f>'[1]Gela 40 (ravito passerelle)'!H12</f>
        <v>1316</v>
      </c>
      <c r="I14" s="7">
        <f>'[1]Gela 40 (ravito passerelle)'!N12</f>
        <v>44429.329517511367</v>
      </c>
      <c r="J14" s="7">
        <f>'[1]Gela 40 (ravito passerelle)'!Z12</f>
        <v>44429.424021592575</v>
      </c>
      <c r="K14" s="7"/>
    </row>
    <row r="15" spans="1:11" ht="15" x14ac:dyDescent="0.25">
      <c r="A15" s="8"/>
      <c r="B15" s="4" t="str">
        <f>'[1]Gela 40 (ravito passerelle)'!A13</f>
        <v>Hourquette des Aiguillettes</v>
      </c>
      <c r="C15" s="5">
        <f>'[1]Gela 40 (ravito passerelle)'!C13</f>
        <v>18.87</v>
      </c>
      <c r="D15" s="6">
        <f>'[1]Gela 40 (ravito passerelle)'!D13</f>
        <v>2237</v>
      </c>
      <c r="E15" s="4"/>
      <c r="F15" s="6">
        <f>'[1]Gela 40 (ravito passerelle)'!F13</f>
        <v>522</v>
      </c>
      <c r="G15" s="6">
        <f>'[1]Gela 40 (ravito passerelle)'!G13</f>
        <v>1694</v>
      </c>
      <c r="H15" s="6">
        <f>'[1]Gela 40 (ravito passerelle)'!H13</f>
        <v>1316</v>
      </c>
      <c r="I15" s="7">
        <f>'[1]Gela 40 (ravito passerelle)'!N13</f>
        <v>44429.34586907069</v>
      </c>
      <c r="J15" s="7">
        <f>'[1]Gela 40 (ravito passerelle)'!Z13</f>
        <v>44429.46810677537</v>
      </c>
      <c r="K15" s="7"/>
    </row>
    <row r="16" spans="1:11" ht="15" x14ac:dyDescent="0.25">
      <c r="A16" s="8" t="s">
        <v>28</v>
      </c>
      <c r="B16" s="4" t="str">
        <f>'[1]Gela 40 (ravito passerelle)'!A14</f>
        <v>Tunnel de Bielsa</v>
      </c>
      <c r="C16" s="5">
        <f>'[1]Gela 40 (ravito passerelle)'!C14</f>
        <v>20.706</v>
      </c>
      <c r="D16" s="6">
        <f>'[1]Gela 40 (ravito passerelle)'!D14</f>
        <v>1821</v>
      </c>
      <c r="E16" s="4" t="s">
        <v>29</v>
      </c>
      <c r="F16" s="6">
        <f>'[1]Gela 40 (ravito passerelle)'!F14</f>
        <v>-416</v>
      </c>
      <c r="G16" s="6">
        <f>'[1]Gela 40 (ravito passerelle)'!G14</f>
        <v>1694</v>
      </c>
      <c r="H16" s="6">
        <f>'[1]Gela 40 (ravito passerelle)'!H14</f>
        <v>1732</v>
      </c>
      <c r="I16" s="7">
        <f>'[1]Gela 40 (ravito passerelle)'!N14</f>
        <v>44429.352548956012</v>
      </c>
      <c r="J16" s="7">
        <f>'[1]Gela 40 (ravito passerelle)'!Z14</f>
        <v>44429.486405632342</v>
      </c>
      <c r="K16" s="7">
        <f>'[1]Gela 40 (ravito passerelle)'!AC14</f>
        <v>0.48958333333333331</v>
      </c>
    </row>
    <row r="17" spans="1:11" ht="15" x14ac:dyDescent="0.25">
      <c r="A17" s="8"/>
      <c r="B17" s="4" t="str">
        <f>'[1]Gela 40 (ravito passerelle)'!A15</f>
        <v>Port de Bielsa</v>
      </c>
      <c r="C17" s="5">
        <f>'[1]Gela 40 (ravito passerelle)'!C15</f>
        <v>23.052000000000003</v>
      </c>
      <c r="D17" s="6">
        <f>'[1]Gela 40 (ravito passerelle)'!D15</f>
        <v>2428</v>
      </c>
      <c r="E17" s="4"/>
      <c r="F17" s="6">
        <f>'[1]Gela 40 (ravito passerelle)'!F15</f>
        <v>607</v>
      </c>
      <c r="G17" s="6">
        <f>'[1]Gela 40 (ravito passerelle)'!G15</f>
        <v>2301</v>
      </c>
      <c r="H17" s="6">
        <f>'[1]Gela 40 (ravito passerelle)'!H15</f>
        <v>1732</v>
      </c>
      <c r="I17" s="7">
        <f>'[1]Gela 40 (ravito passerelle)'!N15</f>
        <v>44429.370684720488</v>
      </c>
      <c r="J17" s="7">
        <f>'[1]Gela 40 (ravito passerelle)'!Z15</f>
        <v>44429.536416797309</v>
      </c>
      <c r="K17" s="7"/>
    </row>
    <row r="18" spans="1:11" ht="15" x14ac:dyDescent="0.25">
      <c r="A18" s="8"/>
      <c r="B18" s="4" t="str">
        <f>'[1]Gela 40 (ravito passerelle)'!A16</f>
        <v>Circo de Pinarra</v>
      </c>
      <c r="C18" s="5">
        <f>'[1]Gela 40 (ravito passerelle)'!C16</f>
        <v>24.48</v>
      </c>
      <c r="D18" s="6">
        <f>'[1]Gela 40 (ravito passerelle)'!D16</f>
        <v>2160</v>
      </c>
      <c r="E18" s="4"/>
      <c r="F18" s="6">
        <f>'[1]Gela 40 (ravito passerelle)'!F16</f>
        <v>-268</v>
      </c>
      <c r="G18" s="6">
        <f>'[1]Gela 40 (ravito passerelle)'!G16</f>
        <v>2301</v>
      </c>
      <c r="H18" s="6">
        <f>'[1]Gela 40 (ravito passerelle)'!H16</f>
        <v>2000</v>
      </c>
      <c r="I18" s="7">
        <f>'[1]Gela 40 (ravito passerelle)'!N16</f>
        <v>44429.375708658772</v>
      </c>
      <c r="J18" s="7">
        <f>'[1]Gela 40 (ravito passerelle)'!Z16</f>
        <v>44429.550529423286</v>
      </c>
      <c r="K18" s="7"/>
    </row>
    <row r="19" spans="1:11" ht="15" x14ac:dyDescent="0.25">
      <c r="A19" s="8"/>
      <c r="B19" s="4" t="str">
        <f>'[1]Gela 40 (ravito passerelle)'!A17</f>
        <v>Port Vieux</v>
      </c>
      <c r="C19" s="5">
        <f>'[1]Gela 40 (ravito passerelle)'!C17</f>
        <v>25.806000000000001</v>
      </c>
      <c r="D19" s="6">
        <f>'[1]Gela 40 (ravito passerelle)'!D17</f>
        <v>2384</v>
      </c>
      <c r="E19" s="4"/>
      <c r="F19" s="6">
        <f>'[1]Gela 40 (ravito passerelle)'!F17</f>
        <v>224</v>
      </c>
      <c r="G19" s="6">
        <f>'[1]Gela 40 (ravito passerelle)'!G17</f>
        <v>2525</v>
      </c>
      <c r="H19" s="6">
        <f>'[1]Gela 40 (ravito passerelle)'!H17</f>
        <v>2000</v>
      </c>
      <c r="I19" s="7">
        <f>'[1]Gela 40 (ravito passerelle)'!N17</f>
        <v>44429.383719119665</v>
      </c>
      <c r="J19" s="7">
        <f>'[1]Gela 40 (ravito passerelle)'!Z17</f>
        <v>44429.57314889667</v>
      </c>
      <c r="K19" s="7"/>
    </row>
    <row r="20" spans="1:11" ht="15" x14ac:dyDescent="0.25">
      <c r="A20" s="8" t="s">
        <v>28</v>
      </c>
      <c r="B20" s="4" t="str">
        <f>'[1]Gela 40 (ravito passerelle)'!A18</f>
        <v>Passerelle</v>
      </c>
      <c r="C20" s="5">
        <f>'[1]Gela 40 (ravito passerelle)'!C18</f>
        <v>30.803999999999998</v>
      </c>
      <c r="D20" s="6">
        <f>'[1]Gela 40 (ravito passerelle)'!D18</f>
        <v>1715</v>
      </c>
      <c r="E20" s="4" t="s">
        <v>29</v>
      </c>
      <c r="F20" s="6">
        <f>'[1]Gela 40 (ravito passerelle)'!F18</f>
        <v>-669</v>
      </c>
      <c r="G20" s="6">
        <f>'[1]Gela 40 (ravito passerelle)'!G18</f>
        <v>2525</v>
      </c>
      <c r="H20" s="6">
        <f>'[1]Gela 40 (ravito passerelle)'!H18</f>
        <v>2669</v>
      </c>
      <c r="I20" s="7">
        <f>'[1]Gela 40 (ravito passerelle)'!N18</f>
        <v>44429.401748816803</v>
      </c>
      <c r="J20" s="7">
        <f>'[1]Gela 40 (ravito passerelle)'!Z18</f>
        <v>44429.624490449671</v>
      </c>
      <c r="K20" s="7">
        <f>'[1]Gela 40 (ravito passerelle)'!AC18</f>
        <v>0.63541666666666663</v>
      </c>
    </row>
    <row r="21" spans="1:11" ht="15" x14ac:dyDescent="0.25">
      <c r="A21" s="8"/>
      <c r="B21" s="4" t="str">
        <f>'[1]Gela 40 (ravito passerelle)'!A19</f>
        <v>Hourquette de Chermentas</v>
      </c>
      <c r="C21" s="5">
        <f>'[1]Gela 40 (ravito passerelle)'!C19</f>
        <v>37.841999999999999</v>
      </c>
      <c r="D21" s="6">
        <f>'[1]Gela 40 (ravito passerelle)'!D19</f>
        <v>2445</v>
      </c>
      <c r="E21" s="4"/>
      <c r="F21" s="6">
        <f>'[1]Gela 40 (ravito passerelle)'!F19</f>
        <v>730</v>
      </c>
      <c r="G21" s="6">
        <f>'[1]Gela 40 (ravito passerelle)'!G19</f>
        <v>3355</v>
      </c>
      <c r="H21" s="6">
        <f>'[1]Gela 40 (ravito passerelle)'!H19</f>
        <v>2769</v>
      </c>
      <c r="I21" s="7">
        <f>'[1]Gela 40 (ravito passerelle)'!N19</f>
        <v>44429.441861342442</v>
      </c>
      <c r="J21" s="7">
        <f>'[1]Gela 40 (ravito passerelle)'!Z19</f>
        <v>44429.74096615077</v>
      </c>
      <c r="K21" s="7"/>
    </row>
    <row r="22" spans="1:11" ht="15" x14ac:dyDescent="0.25">
      <c r="A22" s="8"/>
      <c r="B22" s="4" t="str">
        <f>'[1]Gela 40 (ravito passerelle)'!A20</f>
        <v>Cabane de Badet</v>
      </c>
      <c r="C22" s="5">
        <f>'[1]Gela 40 (ravito passerelle)'!C20</f>
        <v>39.677999999999997</v>
      </c>
      <c r="D22" s="6">
        <f>'[1]Gela 40 (ravito passerelle)'!D20</f>
        <v>2095</v>
      </c>
      <c r="E22" s="4"/>
      <c r="F22" s="6">
        <f>'[1]Gela 40 (ravito passerelle)'!F20</f>
        <v>-350</v>
      </c>
      <c r="G22" s="6">
        <f>'[1]Gela 40 (ravito passerelle)'!G20</f>
        <v>3355</v>
      </c>
      <c r="H22" s="6">
        <f>'[1]Gela 40 (ravito passerelle)'!H20</f>
        <v>3119</v>
      </c>
      <c r="I22" s="7">
        <f>'[1]Gela 40 (ravito passerelle)'!N20</f>
        <v>44429.448762793189</v>
      </c>
      <c r="J22" s="7">
        <f>'[1]Gela 40 (ravito passerelle)'!Z20</f>
        <v>44429.761959263436</v>
      </c>
      <c r="K22" s="7"/>
    </row>
    <row r="23" spans="1:11" ht="15" x14ac:dyDescent="0.25">
      <c r="A23" s="8"/>
      <c r="B23" s="4" t="str">
        <f>'[1]Gela 40 (ravito passerelle)'!A21</f>
        <v>Piau</v>
      </c>
      <c r="C23" s="5">
        <f>'[1]Gela 40 (ravito passerelle)'!C21</f>
        <v>43.146000000000001</v>
      </c>
      <c r="D23" s="6">
        <f>'[1]Gela 40 (ravito passerelle)'!D21</f>
        <v>1859</v>
      </c>
      <c r="E23" s="4" t="str">
        <f>'[1]Gela 40 (ravito passerelle)'!E21</f>
        <v>C/Petit Rav</v>
      </c>
      <c r="F23" s="6">
        <f>'[1]Gela 40 (ravito passerelle)'!F21</f>
        <v>-236</v>
      </c>
      <c r="G23" s="6">
        <f>'[1]Gela 40 (ravito passerelle)'!G21</f>
        <v>3355</v>
      </c>
      <c r="H23" s="6">
        <f>'[1]Gela 40 (ravito passerelle)'!H21</f>
        <v>3355</v>
      </c>
      <c r="I23" s="7">
        <f>'[1]Gela 40 (ravito passerelle)'!N21</f>
        <v>44429.458470409409</v>
      </c>
      <c r="J23" s="7">
        <f>'[1]Gela 40 (ravito passerelle)'!Z21</f>
        <v>44429.791733400692</v>
      </c>
      <c r="K23" s="7">
        <f>'[1]Gela 40 (ravito passerelle)'!AC21</f>
        <v>0.79166666666666663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2B3F915346F43A8BAB1F41DC086D3" ma:contentTypeVersion="13" ma:contentTypeDescription="Crée un document." ma:contentTypeScope="" ma:versionID="b16797cb871809fa21756c29aaf391f0">
  <xsd:schema xmlns:xsd="http://www.w3.org/2001/XMLSchema" xmlns:xs="http://www.w3.org/2001/XMLSchema" xmlns:p="http://schemas.microsoft.com/office/2006/metadata/properties" xmlns:ns2="f604b918-22d5-49a7-8aef-413e2d0a7190" xmlns:ns3="337e9e46-23d8-4784-b2ee-db6df261c721" targetNamespace="http://schemas.microsoft.com/office/2006/metadata/properties" ma:root="true" ma:fieldsID="6d73c212e803d9b5b39a3d427000479b" ns2:_="" ns3:_="">
    <xsd:import namespace="f604b918-22d5-49a7-8aef-413e2d0a7190"/>
    <xsd:import namespace="337e9e46-23d8-4784-b2ee-db6df261c7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4b918-22d5-49a7-8aef-413e2d0a7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e9e46-23d8-4784-b2ee-db6df261c7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E031FD-11BD-44B2-9691-471136AD13B7}">
  <ds:schemaRefs>
    <ds:schemaRef ds:uri="http://schemas.microsoft.com/office/2006/metadata/properties"/>
    <ds:schemaRef ds:uri="http://purl.org/dc/terms/"/>
    <ds:schemaRef ds:uri="f604b918-22d5-49a7-8aef-413e2d0a7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337e9e46-23d8-4784-b2ee-db6df261c72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B1316F-C680-4975-9297-792660628C6D}"/>
</file>

<file path=customXml/itemProps3.xml><?xml version="1.0" encoding="utf-8"?>
<ds:datastoreItem xmlns:ds="http://schemas.openxmlformats.org/officeDocument/2006/customXml" ds:itemID="{5C6DA344-4782-44DE-8C4A-7EEF0ECA15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Tableau_Info_Generale_Gela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Francois BOYER</cp:lastModifiedBy>
  <dcterms:created xsi:type="dcterms:W3CDTF">2020-11-27T16:30:04Z</dcterms:created>
  <dcterms:modified xsi:type="dcterms:W3CDTF">2021-08-02T09:12:13Z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0x0101009142B3F915346F43A8BAB1F41DC086D3</vt:lpwstr>
  </property>
</Properties>
</file>